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bookViews>
  <sheets>
    <sheet name="Anleitung" sheetId="1" r:id="rId1"/>
    <sheet name="ÜbersichtsrechnerFerkelerzeuger" sheetId="2" r:id="rId2"/>
    <sheet name="Tabelle3" sheetId="3" r:id="rId3"/>
  </sheets>
  <calcPr calcId="145621"/>
</workbook>
</file>

<file path=xl/calcChain.xml><?xml version="1.0" encoding="utf-8"?>
<calcChain xmlns="http://schemas.openxmlformats.org/spreadsheetml/2006/main">
  <c r="A9" i="2" l="1"/>
  <c r="G5" i="2" l="1"/>
  <c r="G12" i="2" l="1"/>
  <c r="G10" i="2"/>
  <c r="A5" i="2"/>
  <c r="A4" i="2"/>
  <c r="C9" i="2" l="1"/>
  <c r="D9" i="2" s="1"/>
</calcChain>
</file>

<file path=xl/sharedStrings.xml><?xml version="1.0" encoding="utf-8"?>
<sst xmlns="http://schemas.openxmlformats.org/spreadsheetml/2006/main" count="46" uniqueCount="45">
  <si>
    <t>Anleitung</t>
  </si>
  <si>
    <t>hier geht's zum Rechner</t>
  </si>
  <si>
    <t>Berechnung für Ferkelerzeuger</t>
  </si>
  <si>
    <r>
      <t>Zeitraum</t>
    </r>
    <r>
      <rPr>
        <sz val="11"/>
        <color theme="1"/>
        <rFont val="Calibri"/>
        <family val="2"/>
        <scheme val="minor"/>
      </rPr>
      <t xml:space="preserve"> (bitte auswählen!)</t>
    </r>
    <r>
      <rPr>
        <b/>
        <sz val="11"/>
        <color indexed="8"/>
        <rFont val="Calibri"/>
        <family val="2"/>
      </rPr>
      <t>:</t>
    </r>
  </si>
  <si>
    <t>Halbjahr I (01.01.20xx-30.06.20xx)</t>
  </si>
  <si>
    <t>Bitte geben Sie hier die Daten für die Berechnung ein</t>
  </si>
  <si>
    <t>Verfügbare Tiertage:</t>
  </si>
  <si>
    <t>Lebensalter in Tagen zum Zeitpunkt des Absetzens</t>
  </si>
  <si>
    <t>Bitte tragen Sie Ihre Daten in die blauen Kästchen ein</t>
  </si>
  <si>
    <t>Halbjahr I (250 Mastferkel x 181 Tage)</t>
  </si>
  <si>
    <t>Halbjahr II (250 Mastferkel x 184 Tage)</t>
  </si>
  <si>
    <t>Tage als Nutzungsart Mastferkel im Betrieb</t>
  </si>
  <si>
    <t>Ergebnis:</t>
  </si>
  <si>
    <t>Genutzte Tiertage:</t>
  </si>
  <si>
    <t>Anzahl der Mastferkel</t>
  </si>
  <si>
    <t>abgesetzte Ferkel pro Wurf</t>
  </si>
  <si>
    <t>Halbjährlich</t>
  </si>
  <si>
    <t>Würfe pro Sau und Jahr</t>
  </si>
  <si>
    <t>abgesetzte Ferkel pro Sau und Jahr</t>
  </si>
  <si>
    <t>Anzahl der Sauen im Bestand</t>
  </si>
  <si>
    <t>Remontierungsrate der abgesetzten Ferkel</t>
  </si>
  <si>
    <t>zurück zur Anleitung</t>
  </si>
  <si>
    <t>Halbjahr II (01.07.20xx-31.12.20xx)</t>
  </si>
  <si>
    <t>Kurzanleitung:</t>
  </si>
  <si>
    <t>Wann sollte man den Übersichtsrechner Mastkälber in Betrieben mit Rein-Raus-Verfahren wählen:</t>
  </si>
  <si>
    <t>Vorgehensweise zum Befüllen des Rechners mit Ihren Daten:</t>
  </si>
  <si>
    <t>Füllen Sie Ihre Daten ausschließlich in die blauen Kästchen ein. In den grauen Kästchen sind Formeln zur Berechnung hinterlegt. Diese würden bei Befüllen gelöscht werden!</t>
  </si>
  <si>
    <t>Ergebnis abrufen:</t>
  </si>
  <si>
    <t>Löschen von bereits eingegebenen Daten:</t>
  </si>
  <si>
    <t>4) Geben Sie in Zelle G8 die Anzahl der abgesetzten Ferkel pro Sau ein.</t>
  </si>
  <si>
    <t>5) Geben Sie in Zelle G9 die Anzahl an Würfen pro Sau und Jahr ein.</t>
  </si>
  <si>
    <t xml:space="preserve">6) Geben Sie in Zelle G11 die Anzahl an Sauen im Bestand ein. </t>
  </si>
  <si>
    <t>Wählen Sie diesen Übersichtsrechner, wenn Ihr Betrieb ein reiner Ferkelerzeugerbetrieb ist und Sie anhand von Parametern wie der Wurfgrößen,  der Anzahl an  Sauen im Bestand  und der Remontierungsrate an abgesetzten Ferkeln abschätzen wollen, ob die Grenze zur Mitteilungspflicht überschritten wird. Das Ergebnis stellt lediglich eine Annäherung an den tatsächlichen durchschnittlichen Halbjahresbestand dar!</t>
  </si>
  <si>
    <t>Das Ergebnis wird gerundet.</t>
  </si>
  <si>
    <t>Wenn Sie das Halbjahr im Dropdown-Menü falsch ausgewählt haben, können Sie mit einem erneuten Klick auf den Pfeil des Menüs die Auswahl wechseln.</t>
  </si>
  <si>
    <t xml:space="preserve">Wenn Sie in die blauen Felder eingegebene Daten löschen möchten, können Sie diese entweder mit einem Klick in die jeweilige Zelle und einer neuen Eintragung überschreiben oder Sie löschen die Eintragung komplett mit der Taste "Entfernen". </t>
  </si>
  <si>
    <t>1) Wählen Sie das Halbjahr im Dropdown-Menü (Zelle B2) mit einem Klick auf den angezeigten Pfeil und einem Klick auf das gewünschte Halbjahr aus. Halbjahr I, wenn es sich um den Zeitraum 01.01.-30.06. eines Jahres handelt, Halbjahr II, wenn es sich um den Zeitraum 01.07.-31.12. eines Jahres handelt.</t>
  </si>
  <si>
    <t>2) Geben Sie das Lebensalter zum Zeitpunkt des Absetzens Ihrer Ferkel in Zelle G3 ein. Im Sinne der 16. AMG-Novelle definiert sich Absetzen als räumliche Trennung vom Muttertier.</t>
  </si>
  <si>
    <t>7) Geben Sie in Zelle G13 ein, wie viele Ihrer abgesetzten Ferkel Sie zur Remontierung verwenden (in %).</t>
  </si>
  <si>
    <t>Übersichtsrechner Mastferkel</t>
  </si>
  <si>
    <t>reine Ferkelerzeuger</t>
  </si>
  <si>
    <t>Den errechneten durchschnittlichen Halbjahresbestand sowie die Anzahl genutzter Tiertage können Sie im rot markierten Feld "Ergebnis" ganz links in der Tabelle ablesen. Wenn ihr Betrieb die Bestandsuntergrenze überschreitet, erscheint hier die Meldung "mitteilungspflichtig".</t>
  </si>
  <si>
    <t>Lebensalter in Tagen zum Zeitpunkt des Wechsels der Nutzungsart zum Mastschwein</t>
  </si>
  <si>
    <t xml:space="preserve">3) Geben Sie in Zelle G4 das Lebensalter Ihrer Ferkel beim Wechsel der Nutzungsart zum Mastschwein ein (Angabe in Tagen). </t>
  </si>
  <si>
    <t>Stand Juni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</si>
</sst>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sz val="20"/>
      <color theme="1"/>
      <name val="Calibri"/>
      <family val="2"/>
      <scheme val="minor"/>
    </font>
    <font>
      <sz val="16"/>
      <color theme="1"/>
      <name val="Calibri"/>
      <family val="2"/>
      <scheme val="minor"/>
    </font>
    <font>
      <u/>
      <sz val="11"/>
      <color theme="10"/>
      <name val="Calibri"/>
      <family val="2"/>
      <scheme val="minor"/>
    </font>
    <font>
      <sz val="14"/>
      <name val="Calibri"/>
      <family val="2"/>
      <scheme val="minor"/>
    </font>
    <font>
      <b/>
      <sz val="14"/>
      <color theme="1"/>
      <name val="Calibri"/>
      <family val="2"/>
      <scheme val="minor"/>
    </font>
    <font>
      <b/>
      <sz val="11"/>
      <color indexed="8"/>
      <name val="Calibri"/>
      <family val="2"/>
    </font>
    <font>
      <u/>
      <sz val="11"/>
      <color theme="1"/>
      <name val="Calibri"/>
      <family val="2"/>
      <scheme val="minor"/>
    </font>
    <font>
      <sz val="11"/>
      <name val="Calibri"/>
      <family val="2"/>
      <scheme val="minor"/>
    </font>
    <font>
      <sz val="11"/>
      <color theme="5" tint="0.59999389629810485"/>
      <name val="Calibri"/>
      <family val="2"/>
      <scheme val="minor"/>
    </font>
    <font>
      <b/>
      <u/>
      <sz val="11"/>
      <color theme="1"/>
      <name val="Calibri"/>
      <family val="2"/>
      <scheme val="minor"/>
    </font>
    <font>
      <sz val="11"/>
      <color rgb="FFC00000"/>
      <name val="Calibri"/>
      <family val="2"/>
      <scheme val="minor"/>
    </font>
    <font>
      <sz val="11"/>
      <color theme="2"/>
      <name val="Calibri"/>
      <family val="2"/>
      <scheme val="minor"/>
    </font>
    <font>
      <b/>
      <sz val="11"/>
      <name val="Calibri"/>
      <family val="2"/>
      <scheme val="minor"/>
    </font>
    <font>
      <i/>
      <sz val="11"/>
      <color theme="1"/>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50">
    <xf numFmtId="0" fontId="0" fillId="0" borderId="0" xfId="0"/>
    <xf numFmtId="0" fontId="3" fillId="0" borderId="0" xfId="0" applyFont="1" applyAlignment="1">
      <alignment horizontal="center"/>
    </xf>
    <xf numFmtId="0" fontId="7" fillId="2" borderId="1" xfId="2" applyFont="1" applyFill="1" applyBorder="1" applyAlignment="1">
      <alignment horizontal="center" wrapText="1"/>
    </xf>
    <xf numFmtId="0" fontId="0" fillId="0" borderId="0" xfId="0" applyFill="1" applyBorder="1" applyAlignment="1">
      <alignment vertical="center" wrapText="1"/>
    </xf>
    <xf numFmtId="0" fontId="0" fillId="0" borderId="0" xfId="0" applyAlignment="1">
      <alignment wrapText="1"/>
    </xf>
    <xf numFmtId="0" fontId="4" fillId="3" borderId="0" xfId="0" applyFont="1" applyFill="1" applyAlignment="1">
      <alignment horizontal="center"/>
    </xf>
    <xf numFmtId="0" fontId="5" fillId="5" borderId="0" xfId="0" applyFont="1" applyFill="1"/>
    <xf numFmtId="0" fontId="10" fillId="7" borderId="2" xfId="0" applyFont="1" applyFill="1" applyBorder="1" applyProtection="1"/>
    <xf numFmtId="0" fontId="0" fillId="7" borderId="3" xfId="0" applyFill="1" applyBorder="1" applyProtection="1"/>
    <xf numFmtId="0" fontId="0" fillId="7" borderId="4" xfId="0" applyFill="1" applyBorder="1" applyProtection="1"/>
    <xf numFmtId="0" fontId="0" fillId="7" borderId="6" xfId="0" applyFill="1" applyBorder="1" applyProtection="1"/>
    <xf numFmtId="0" fontId="0" fillId="7" borderId="0" xfId="0" applyFill="1" applyBorder="1" applyProtection="1"/>
    <xf numFmtId="0" fontId="12" fillId="4" borderId="1" xfId="0" applyFont="1" applyFill="1" applyBorder="1" applyProtection="1"/>
    <xf numFmtId="0" fontId="0" fillId="7" borderId="8" xfId="0" applyFill="1" applyBorder="1" applyProtection="1"/>
    <xf numFmtId="0" fontId="0" fillId="7" borderId="6" xfId="0" applyFont="1" applyFill="1" applyBorder="1" applyProtection="1"/>
    <xf numFmtId="0" fontId="0" fillId="7" borderId="17" xfId="0" applyFill="1" applyBorder="1" applyProtection="1"/>
    <xf numFmtId="0" fontId="0" fillId="7" borderId="18" xfId="0" applyFill="1" applyBorder="1" applyProtection="1"/>
    <xf numFmtId="0" fontId="0" fillId="7" borderId="19" xfId="0" applyFill="1" applyBorder="1" applyProtection="1"/>
    <xf numFmtId="0" fontId="2" fillId="0" borderId="0" xfId="0" applyFont="1"/>
    <xf numFmtId="0" fontId="0" fillId="0" borderId="0" xfId="0" applyFont="1" applyAlignment="1">
      <alignment wrapText="1"/>
    </xf>
    <xf numFmtId="0" fontId="2" fillId="0" borderId="0" xfId="0" applyFont="1" applyAlignment="1">
      <alignment wrapText="1"/>
    </xf>
    <xf numFmtId="0" fontId="0" fillId="0" borderId="0" xfId="0" applyFill="1" applyBorder="1" applyAlignment="1">
      <alignment wrapText="1"/>
    </xf>
    <xf numFmtId="0" fontId="8" fillId="6" borderId="0" xfId="0" applyFont="1" applyFill="1" applyAlignment="1" applyProtection="1">
      <alignment vertical="top"/>
      <protection hidden="1"/>
    </xf>
    <xf numFmtId="0" fontId="0" fillId="6" borderId="0" xfId="0" applyFill="1" applyProtection="1">
      <protection hidden="1"/>
    </xf>
    <xf numFmtId="0" fontId="0" fillId="0" borderId="0" xfId="0" applyProtection="1">
      <protection hidden="1"/>
    </xf>
    <xf numFmtId="0" fontId="2" fillId="6" borderId="0" xfId="0" applyFont="1" applyFill="1" applyAlignment="1" applyProtection="1">
      <alignment horizontal="left" vertical="top" wrapText="1"/>
      <protection hidden="1"/>
    </xf>
    <xf numFmtId="0" fontId="0" fillId="4" borderId="1" xfId="0" applyFill="1" applyBorder="1" applyAlignment="1" applyProtection="1">
      <alignment vertical="top" wrapText="1"/>
      <protection hidden="1"/>
    </xf>
    <xf numFmtId="0" fontId="0" fillId="6" borderId="0" xfId="0" applyFill="1" applyAlignment="1" applyProtection="1">
      <alignment wrapText="1"/>
      <protection hidden="1"/>
    </xf>
    <xf numFmtId="0" fontId="2" fillId="6" borderId="0" xfId="0" applyFont="1" applyFill="1" applyProtection="1">
      <protection hidden="1"/>
    </xf>
    <xf numFmtId="0" fontId="11" fillId="4" borderId="5" xfId="0" applyFont="1" applyFill="1" applyBorder="1" applyProtection="1">
      <protection locked="0" hidden="1"/>
    </xf>
    <xf numFmtId="0" fontId="0" fillId="4" borderId="7" xfId="0" applyFill="1" applyBorder="1" applyProtection="1">
      <protection locked="0" hidden="1"/>
    </xf>
    <xf numFmtId="0" fontId="13" fillId="2" borderId="9" xfId="0" applyFont="1" applyFill="1" applyBorder="1" applyProtection="1">
      <protection hidden="1"/>
    </xf>
    <xf numFmtId="0" fontId="0" fillId="2" borderId="10" xfId="0" applyFill="1" applyBorder="1" applyProtection="1">
      <protection hidden="1"/>
    </xf>
    <xf numFmtId="0" fontId="0" fillId="2" borderId="11" xfId="0" applyFill="1" applyBorder="1" applyProtection="1">
      <protection hidden="1"/>
    </xf>
    <xf numFmtId="0" fontId="2" fillId="2" borderId="12" xfId="0" applyFont="1" applyFill="1" applyBorder="1" applyProtection="1">
      <protection hidden="1"/>
    </xf>
    <xf numFmtId="0" fontId="0" fillId="2" borderId="0" xfId="0" applyFill="1" applyBorder="1" applyProtection="1">
      <protection hidden="1"/>
    </xf>
    <xf numFmtId="0" fontId="2" fillId="2" borderId="0" xfId="0" applyFont="1" applyFill="1" applyBorder="1" applyProtection="1">
      <protection hidden="1"/>
    </xf>
    <xf numFmtId="0" fontId="0" fillId="2" borderId="13" xfId="0" applyFill="1" applyBorder="1" applyProtection="1">
      <protection hidden="1"/>
    </xf>
    <xf numFmtId="0" fontId="0" fillId="6" borderId="0" xfId="0" applyFont="1" applyFill="1" applyProtection="1">
      <protection hidden="1"/>
    </xf>
    <xf numFmtId="0" fontId="0" fillId="4" borderId="5" xfId="0" applyFill="1" applyBorder="1" applyProtection="1">
      <protection locked="0" hidden="1"/>
    </xf>
    <xf numFmtId="1" fontId="1" fillId="2" borderId="14" xfId="1" applyNumberFormat="1" applyFont="1" applyFill="1" applyBorder="1" applyProtection="1">
      <protection hidden="1"/>
    </xf>
    <xf numFmtId="0" fontId="0" fillId="2" borderId="15" xfId="0" applyFill="1" applyBorder="1" applyProtection="1">
      <protection hidden="1"/>
    </xf>
    <xf numFmtId="2" fontId="11" fillId="2" borderId="15" xfId="0" applyNumberFormat="1" applyFont="1" applyFill="1" applyBorder="1" applyProtection="1">
      <protection hidden="1"/>
    </xf>
    <xf numFmtId="0" fontId="14" fillId="2" borderId="16" xfId="0" applyFont="1" applyFill="1" applyBorder="1" applyAlignment="1" applyProtection="1">
      <alignment horizontal="center"/>
      <protection hidden="1"/>
    </xf>
    <xf numFmtId="1" fontId="0" fillId="6" borderId="0" xfId="0" applyNumberFormat="1" applyFill="1" applyProtection="1">
      <protection hidden="1"/>
    </xf>
    <xf numFmtId="1" fontId="0" fillId="4" borderId="1" xfId="0" applyNumberFormat="1" applyFill="1" applyBorder="1" applyProtection="1">
      <protection locked="0" hidden="1"/>
    </xf>
    <xf numFmtId="9" fontId="15" fillId="6" borderId="0" xfId="0" applyNumberFormat="1" applyFont="1" applyFill="1" applyProtection="1">
      <protection hidden="1"/>
    </xf>
    <xf numFmtId="9" fontId="0" fillId="4" borderId="1" xfId="0" applyNumberFormat="1" applyFill="1" applyBorder="1" applyProtection="1">
      <protection locked="0" hidden="1"/>
    </xf>
    <xf numFmtId="0" fontId="16" fillId="3" borderId="0" xfId="2" applyFont="1" applyFill="1" applyProtection="1">
      <protection hidden="1"/>
    </xf>
    <xf numFmtId="0" fontId="17" fillId="0" borderId="0" xfId="0" applyFont="1"/>
  </cellXfs>
  <cellStyles count="3">
    <cellStyle name="Hyper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76200</xdr:colOff>
      <xdr:row>6</xdr:row>
      <xdr:rowOff>95250</xdr:rowOff>
    </xdr:from>
    <xdr:to>
      <xdr:col>1</xdr:col>
      <xdr:colOff>685800</xdr:colOff>
      <xdr:row>6</xdr:row>
      <xdr:rowOff>361950</xdr:rowOff>
    </xdr:to>
    <xdr:sp macro="" textlink="">
      <xdr:nvSpPr>
        <xdr:cNvPr id="3" name="Pfeil nach rechts 2"/>
        <xdr:cNvSpPr/>
      </xdr:nvSpPr>
      <xdr:spPr>
        <a:xfrm>
          <a:off x="6524625" y="1628775"/>
          <a:ext cx="609600" cy="26670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workbookViewId="0">
      <selection activeCell="A13" sqref="A13"/>
    </sheetView>
  </sheetViews>
  <sheetFormatPr baseColWidth="10" defaultRowHeight="15" x14ac:dyDescent="0.25"/>
  <cols>
    <col min="1" max="1" width="96.7109375" bestFit="1" customWidth="1"/>
    <col min="3" max="3" width="22.42578125" bestFit="1" customWidth="1"/>
  </cols>
  <sheetData>
    <row r="1" spans="1:3" ht="28.5" x14ac:dyDescent="0.45">
      <c r="A1" s="1" t="s">
        <v>39</v>
      </c>
    </row>
    <row r="3" spans="1:3" ht="26.25" x14ac:dyDescent="0.4">
      <c r="A3" s="5" t="s">
        <v>40</v>
      </c>
    </row>
    <row r="6" spans="1:3" ht="21" x14ac:dyDescent="0.35">
      <c r="A6" s="6" t="s">
        <v>0</v>
      </c>
    </row>
    <row r="7" spans="1:3" ht="37.5" x14ac:dyDescent="0.3">
      <c r="C7" s="2" t="s">
        <v>1</v>
      </c>
    </row>
    <row r="8" spans="1:3" x14ac:dyDescent="0.25">
      <c r="A8" s="18" t="s">
        <v>24</v>
      </c>
    </row>
    <row r="9" spans="1:3" ht="60.75" customHeight="1" x14ac:dyDescent="0.25">
      <c r="A9" s="21" t="s">
        <v>32</v>
      </c>
    </row>
    <row r="10" spans="1:3" x14ac:dyDescent="0.25">
      <c r="A10" s="3"/>
    </row>
    <row r="11" spans="1:3" x14ac:dyDescent="0.25">
      <c r="A11" s="18" t="s">
        <v>25</v>
      </c>
    </row>
    <row r="12" spans="1:3" ht="30" x14ac:dyDescent="0.25">
      <c r="A12" s="19" t="s">
        <v>26</v>
      </c>
    </row>
    <row r="13" spans="1:3" ht="45" x14ac:dyDescent="0.25">
      <c r="A13" s="4" t="s">
        <v>36</v>
      </c>
    </row>
    <row r="14" spans="1:3" ht="30" x14ac:dyDescent="0.25">
      <c r="A14" s="4" t="s">
        <v>37</v>
      </c>
    </row>
    <row r="15" spans="1:3" ht="30" x14ac:dyDescent="0.25">
      <c r="A15" s="4" t="s">
        <v>43</v>
      </c>
    </row>
    <row r="16" spans="1:3" x14ac:dyDescent="0.25">
      <c r="A16" s="4" t="s">
        <v>29</v>
      </c>
    </row>
    <row r="17" spans="1:1" x14ac:dyDescent="0.25">
      <c r="A17" s="4" t="s">
        <v>30</v>
      </c>
    </row>
    <row r="18" spans="1:1" x14ac:dyDescent="0.25">
      <c r="A18" s="4" t="s">
        <v>31</v>
      </c>
    </row>
    <row r="19" spans="1:1" x14ac:dyDescent="0.25">
      <c r="A19" s="4" t="s">
        <v>38</v>
      </c>
    </row>
    <row r="21" spans="1:1" x14ac:dyDescent="0.25">
      <c r="A21" s="20" t="s">
        <v>27</v>
      </c>
    </row>
    <row r="22" spans="1:1" ht="45" x14ac:dyDescent="0.25">
      <c r="A22" s="4" t="s">
        <v>41</v>
      </c>
    </row>
    <row r="24" spans="1:1" x14ac:dyDescent="0.25">
      <c r="A24" s="20" t="s">
        <v>28</v>
      </c>
    </row>
    <row r="25" spans="1:1" ht="30" x14ac:dyDescent="0.25">
      <c r="A25" s="4" t="s">
        <v>34</v>
      </c>
    </row>
    <row r="26" spans="1:1" ht="45" x14ac:dyDescent="0.25">
      <c r="A26" s="4" t="s">
        <v>35</v>
      </c>
    </row>
    <row r="30" spans="1:1" x14ac:dyDescent="0.25">
      <c r="A30" s="49" t="s">
        <v>44</v>
      </c>
    </row>
  </sheetData>
  <sheetProtection sheet="1" objects="1" scenarios="1"/>
  <hyperlinks>
    <hyperlink ref="C7" location="ÜbersichtsrechnerFerkelerzeuger!A1" display="hier geht's zum Rechner"/>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A17" sqref="A17"/>
    </sheetView>
  </sheetViews>
  <sheetFormatPr baseColWidth="10" defaultRowHeight="15" x14ac:dyDescent="0.25"/>
  <cols>
    <col min="1" max="1" width="19.5703125" customWidth="1"/>
    <col min="4" max="4" width="11.7109375" customWidth="1"/>
    <col min="6" max="6" width="64.140625" customWidth="1"/>
    <col min="7" max="7" width="28.5703125" customWidth="1"/>
    <col min="12" max="12" width="13.7109375" customWidth="1"/>
  </cols>
  <sheetData>
    <row r="1" spans="1:13" ht="18.75" x14ac:dyDescent="0.25">
      <c r="A1" s="22" t="s">
        <v>2</v>
      </c>
      <c r="B1" s="23"/>
      <c r="C1" s="23"/>
      <c r="D1" s="23"/>
      <c r="E1" s="23"/>
      <c r="F1" s="23"/>
      <c r="G1" s="23"/>
      <c r="H1" s="24"/>
    </row>
    <row r="2" spans="1:13" ht="45" x14ac:dyDescent="0.25">
      <c r="A2" s="25" t="s">
        <v>3</v>
      </c>
      <c r="B2" s="26" t="s">
        <v>4</v>
      </c>
      <c r="C2" s="23"/>
      <c r="D2" s="23"/>
      <c r="E2" s="23"/>
      <c r="F2" s="23"/>
      <c r="G2" s="27" t="s">
        <v>5</v>
      </c>
      <c r="H2" s="24"/>
      <c r="I2" s="7" t="s">
        <v>23</v>
      </c>
      <c r="J2" s="8"/>
      <c r="K2" s="8"/>
      <c r="L2" s="8"/>
      <c r="M2" s="9"/>
    </row>
    <row r="3" spans="1:13" x14ac:dyDescent="0.25">
      <c r="A3" s="28" t="s">
        <v>6</v>
      </c>
      <c r="B3" s="23"/>
      <c r="C3" s="23"/>
      <c r="D3" s="23"/>
      <c r="E3" s="23" t="s">
        <v>7</v>
      </c>
      <c r="F3" s="23"/>
      <c r="G3" s="29"/>
      <c r="H3" s="24"/>
      <c r="I3" s="10" t="s">
        <v>8</v>
      </c>
      <c r="J3" s="11"/>
      <c r="K3" s="11"/>
      <c r="L3" s="11"/>
      <c r="M3" s="12"/>
    </row>
    <row r="4" spans="1:13" x14ac:dyDescent="0.25">
      <c r="A4" s="23">
        <f>181*250</f>
        <v>45250</v>
      </c>
      <c r="B4" s="23" t="s">
        <v>9</v>
      </c>
      <c r="C4" s="23"/>
      <c r="D4" s="23"/>
      <c r="E4" s="23" t="s">
        <v>42</v>
      </c>
      <c r="F4" s="23"/>
      <c r="G4" s="30"/>
      <c r="H4" s="24"/>
      <c r="I4" s="10"/>
      <c r="J4" s="11"/>
      <c r="K4" s="11"/>
      <c r="L4" s="11"/>
      <c r="M4" s="13"/>
    </row>
    <row r="5" spans="1:13" x14ac:dyDescent="0.25">
      <c r="A5" s="23">
        <f>184*250</f>
        <v>46000</v>
      </c>
      <c r="B5" s="23" t="s">
        <v>10</v>
      </c>
      <c r="C5" s="23"/>
      <c r="D5" s="23"/>
      <c r="E5" s="23" t="s">
        <v>11</v>
      </c>
      <c r="F5" s="23"/>
      <c r="G5" s="23">
        <f>G4-G3</f>
        <v>0</v>
      </c>
      <c r="H5" s="24"/>
      <c r="I5" s="10" t="s">
        <v>33</v>
      </c>
      <c r="J5" s="11"/>
      <c r="K5" s="11"/>
      <c r="L5" s="11"/>
      <c r="M5" s="13"/>
    </row>
    <row r="6" spans="1:13" ht="15.75" thickBot="1" x14ac:dyDescent="0.3">
      <c r="A6" s="23"/>
      <c r="B6" s="23"/>
      <c r="C6" s="23"/>
      <c r="D6" s="23"/>
      <c r="E6" s="23"/>
      <c r="F6" s="23"/>
      <c r="G6" s="23"/>
      <c r="H6" s="24"/>
      <c r="I6" s="14"/>
      <c r="J6" s="11"/>
      <c r="K6" s="11"/>
      <c r="L6" s="11"/>
      <c r="M6" s="13"/>
    </row>
    <row r="7" spans="1:13" x14ac:dyDescent="0.25">
      <c r="A7" s="31" t="s">
        <v>12</v>
      </c>
      <c r="B7" s="32"/>
      <c r="C7" s="32"/>
      <c r="D7" s="33"/>
      <c r="E7" s="23"/>
      <c r="F7" s="23"/>
      <c r="G7" s="23"/>
      <c r="H7" s="24"/>
      <c r="I7" s="10"/>
      <c r="J7" s="11"/>
      <c r="K7" s="11"/>
      <c r="L7" s="11"/>
      <c r="M7" s="13"/>
    </row>
    <row r="8" spans="1:13" x14ac:dyDescent="0.25">
      <c r="A8" s="34" t="s">
        <v>13</v>
      </c>
      <c r="B8" s="35"/>
      <c r="C8" s="36" t="s">
        <v>14</v>
      </c>
      <c r="D8" s="37"/>
      <c r="E8" s="38" t="s">
        <v>15</v>
      </c>
      <c r="F8" s="23"/>
      <c r="G8" s="39"/>
      <c r="H8" s="24"/>
      <c r="I8" s="10"/>
      <c r="J8" s="11"/>
      <c r="K8" s="11"/>
      <c r="L8" s="11"/>
      <c r="M8" s="13"/>
    </row>
    <row r="9" spans="1:13" ht="15.75" thickBot="1" x14ac:dyDescent="0.3">
      <c r="A9" s="40">
        <f>(((G5*G10)/2)*G11)*G12</f>
        <v>0</v>
      </c>
      <c r="B9" s="41" t="s">
        <v>16</v>
      </c>
      <c r="C9" s="42">
        <f>IF(B2="Halbjahr I (01.01.20xx-30.06.20xx)",A9/181,IF(B2="Halbjahr II (01.07.20xx-31.12.20xx)",A9/184))</f>
        <v>0</v>
      </c>
      <c r="D9" s="43" t="str">
        <f>IF(C9&gt;250,"mitteilungspflichtig!","")</f>
        <v/>
      </c>
      <c r="E9" s="23" t="s">
        <v>17</v>
      </c>
      <c r="F9" s="23"/>
      <c r="G9" s="30"/>
      <c r="H9" s="24"/>
      <c r="I9" s="15"/>
      <c r="J9" s="16"/>
      <c r="K9" s="16"/>
      <c r="L9" s="16"/>
      <c r="M9" s="17"/>
    </row>
    <row r="10" spans="1:13" x14ac:dyDescent="0.25">
      <c r="A10" s="23"/>
      <c r="B10" s="23"/>
      <c r="C10" s="23"/>
      <c r="D10" s="23"/>
      <c r="E10" s="23" t="s">
        <v>18</v>
      </c>
      <c r="F10" s="23"/>
      <c r="G10" s="44">
        <f>G9*G8</f>
        <v>0</v>
      </c>
      <c r="H10" s="24"/>
    </row>
    <row r="11" spans="1:13" x14ac:dyDescent="0.25">
      <c r="A11" s="23"/>
      <c r="B11" s="23"/>
      <c r="C11" s="23"/>
      <c r="D11" s="23"/>
      <c r="E11" s="23" t="s">
        <v>19</v>
      </c>
      <c r="F11" s="23"/>
      <c r="G11" s="45"/>
      <c r="H11" s="24"/>
    </row>
    <row r="12" spans="1:13" x14ac:dyDescent="0.25">
      <c r="A12" s="23"/>
      <c r="B12" s="23"/>
      <c r="C12" s="23"/>
      <c r="D12" s="23"/>
      <c r="E12" s="23"/>
      <c r="F12" s="23"/>
      <c r="G12" s="46">
        <f>100%-G13</f>
        <v>1</v>
      </c>
      <c r="H12" s="24"/>
    </row>
    <row r="13" spans="1:13" x14ac:dyDescent="0.25">
      <c r="A13" s="23"/>
      <c r="B13" s="23"/>
      <c r="C13" s="23"/>
      <c r="D13" s="23"/>
      <c r="E13" s="23" t="s">
        <v>20</v>
      </c>
      <c r="F13" s="23"/>
      <c r="G13" s="47"/>
      <c r="H13" s="24"/>
    </row>
    <row r="14" spans="1:13" x14ac:dyDescent="0.25">
      <c r="A14" s="24"/>
      <c r="B14" s="24"/>
      <c r="C14" s="24"/>
      <c r="D14" s="24"/>
      <c r="E14" s="24"/>
      <c r="F14" s="24"/>
      <c r="G14" s="24"/>
      <c r="H14" s="24"/>
    </row>
    <row r="15" spans="1:13" x14ac:dyDescent="0.25">
      <c r="A15" s="24"/>
      <c r="B15" s="24"/>
      <c r="C15" s="24"/>
      <c r="D15" s="24"/>
      <c r="E15" s="24"/>
      <c r="F15" s="24"/>
      <c r="G15" s="24"/>
      <c r="H15" s="24"/>
    </row>
    <row r="16" spans="1:13" x14ac:dyDescent="0.25">
      <c r="A16" s="24"/>
      <c r="B16" s="24"/>
      <c r="C16" s="24"/>
      <c r="D16" s="24"/>
      <c r="E16" s="24"/>
      <c r="F16" s="24"/>
      <c r="G16" s="24"/>
      <c r="H16" s="24"/>
    </row>
    <row r="17" spans="1:8" x14ac:dyDescent="0.25">
      <c r="A17" s="48" t="s">
        <v>21</v>
      </c>
      <c r="B17" s="24"/>
      <c r="C17" s="24"/>
      <c r="D17" s="24"/>
      <c r="E17" s="24"/>
      <c r="F17" s="24"/>
      <c r="G17" s="24"/>
      <c r="H17" s="24"/>
    </row>
    <row r="18" spans="1:8" x14ac:dyDescent="0.25">
      <c r="A18" s="24"/>
      <c r="B18" s="24"/>
      <c r="C18" s="24"/>
      <c r="D18" s="24"/>
      <c r="E18" s="24"/>
      <c r="F18" s="24"/>
      <c r="G18" s="24"/>
      <c r="H18" s="24"/>
    </row>
    <row r="19" spans="1:8" x14ac:dyDescent="0.25">
      <c r="A19" s="24"/>
      <c r="B19" s="24"/>
      <c r="C19" s="24"/>
      <c r="D19" s="24"/>
      <c r="E19" s="24"/>
      <c r="F19" s="24"/>
      <c r="G19" s="24"/>
      <c r="H19" s="24"/>
    </row>
    <row r="20" spans="1:8" x14ac:dyDescent="0.25">
      <c r="A20" s="24"/>
      <c r="B20" s="24"/>
      <c r="C20" s="24"/>
      <c r="D20" s="24"/>
      <c r="E20" s="24"/>
      <c r="F20" s="24"/>
      <c r="G20" s="24"/>
      <c r="H20" s="24"/>
    </row>
    <row r="21" spans="1:8" x14ac:dyDescent="0.25">
      <c r="A21" s="24"/>
      <c r="B21" s="24"/>
      <c r="C21" s="24"/>
      <c r="D21" s="24"/>
      <c r="E21" s="24"/>
      <c r="F21" s="24"/>
      <c r="G21" s="24"/>
      <c r="H21" s="24"/>
    </row>
    <row r="22" spans="1:8" x14ac:dyDescent="0.25">
      <c r="A22" s="24"/>
      <c r="B22" s="24"/>
      <c r="C22" s="24"/>
      <c r="D22" s="24"/>
      <c r="E22" s="24"/>
      <c r="F22" s="24"/>
      <c r="G22" s="24"/>
      <c r="H22" s="24"/>
    </row>
    <row r="23" spans="1:8" x14ac:dyDescent="0.25">
      <c r="A23" s="24"/>
      <c r="B23" s="24"/>
      <c r="C23" s="24"/>
      <c r="D23" s="24"/>
      <c r="E23" s="24"/>
      <c r="F23" s="24"/>
      <c r="G23" s="24"/>
      <c r="H23" s="24"/>
    </row>
    <row r="24" spans="1:8" x14ac:dyDescent="0.25">
      <c r="A24" s="24"/>
      <c r="B24" s="24"/>
      <c r="C24" s="24"/>
      <c r="D24" s="24"/>
      <c r="E24" s="24"/>
      <c r="F24" s="24"/>
      <c r="G24" s="24"/>
      <c r="H24" s="24"/>
    </row>
    <row r="25" spans="1:8" x14ac:dyDescent="0.25">
      <c r="A25" s="24"/>
      <c r="B25" s="24"/>
      <c r="C25" s="24"/>
      <c r="D25" s="24"/>
      <c r="E25" s="24"/>
      <c r="F25" s="24"/>
      <c r="G25" s="24"/>
      <c r="H25" s="24"/>
    </row>
  </sheetData>
  <sheetProtection sheet="1" objects="1" scenarios="1"/>
  <protectedRanges>
    <protectedRange sqref="G13" name="Bereich5"/>
    <protectedRange sqref="G11" name="Bereich4"/>
    <protectedRange sqref="G8:G9" name="Bereich3"/>
    <protectedRange sqref="G3:G4" name="Bereich2"/>
    <protectedRange sqref="B2" name="Bereich1"/>
  </protectedRanges>
  <hyperlinks>
    <hyperlink ref="A17" location="Anleitung!A1" display="zurück zur Anleitung"/>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Tabelle3!$A$1:$A$2</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RowHeight="15" x14ac:dyDescent="0.25"/>
  <sheetData>
    <row r="1" spans="1:1" x14ac:dyDescent="0.25">
      <c r="A1" t="s">
        <v>4</v>
      </c>
    </row>
    <row r="2" spans="1:1" x14ac:dyDescent="0.25">
      <c r="A2" t="s">
        <v>22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Anleitung</vt:lpstr>
      <vt:lpstr>ÜbersichtsrechnerFerkelerzeuger</vt:lpstr>
      <vt:lpstr>Tabelle3</vt:lpstr>
    </vt:vector>
  </TitlesOfParts>
  <Company>GB Umwelt und Gesundheit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Busse Johanna</dc:creator>
  <cp:lastModifiedBy>Busse Johanna</cp:lastModifiedBy>
  <dcterms:created xsi:type="dcterms:W3CDTF">2016-05-04T06:11:54Z</dcterms:created>
  <dcterms:modified xsi:type="dcterms:W3CDTF">2016-06-20T08:59:12Z</dcterms:modified>
</cp:coreProperties>
</file>